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155" windowHeight="11280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18" i="1"/>
  <c r="D17"/>
  <c r="D15"/>
  <c r="D20" l="1"/>
  <c r="D22"/>
  <c r="D21"/>
  <c r="D24" l="1"/>
</calcChain>
</file>

<file path=xl/sharedStrings.xml><?xml version="1.0" encoding="utf-8"?>
<sst xmlns="http://schemas.openxmlformats.org/spreadsheetml/2006/main" count="31" uniqueCount="30">
  <si>
    <t>Paneel 1 x 1,65</t>
  </si>
  <si>
    <t>Dak lengte</t>
  </si>
  <si>
    <t>Dak breedte</t>
  </si>
  <si>
    <t>Dak hellingshoek</t>
  </si>
  <si>
    <t>N</t>
  </si>
  <si>
    <t>Windrichting</t>
  </si>
  <si>
    <t>NO</t>
  </si>
  <si>
    <t>O</t>
  </si>
  <si>
    <t>ZO</t>
  </si>
  <si>
    <t>Z</t>
  </si>
  <si>
    <t>ZW</t>
  </si>
  <si>
    <t>W</t>
  </si>
  <si>
    <t>NW</t>
  </si>
  <si>
    <t>Aantal panelen</t>
  </si>
  <si>
    <t xml:space="preserve">Dit is het aantal panelen dat wij u adviseren te plaatsen voor het hoogste rendement. </t>
  </si>
  <si>
    <t>Ons advies is gebaseerd op de afmetingen van uw dak maar ook uw energieverbruik.</t>
  </si>
  <si>
    <t>Totaal vermogen energie systeem</t>
  </si>
  <si>
    <t>kWh</t>
  </si>
  <si>
    <t>Gemiddeld energy systeem</t>
  </si>
  <si>
    <t>Wp</t>
  </si>
  <si>
    <t xml:space="preserve">Dit is de hoeveelheid energie die de zonnepanelen in uw opstelling jaarlijks opleveren. </t>
  </si>
  <si>
    <t>In de praktijk valt dit vaak iets hoger uit.</t>
  </si>
  <si>
    <t>Vermindering CO2-uitstoot</t>
  </si>
  <si>
    <t>Installatiekosten totaal</t>
  </si>
  <si>
    <t>Besparing per jaar</t>
  </si>
  <si>
    <t>Terugverdientijd</t>
  </si>
  <si>
    <t>Besparing in 25 jaar</t>
  </si>
  <si>
    <t xml:space="preserve">Dit is wat u in 25 jaar bespaart als u overstapt op zonnepanelen. </t>
  </si>
  <si>
    <t>De installatiekosten zijn hierin al meegenomen!</t>
  </si>
  <si>
    <t>Keuze factor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</si>
</sst>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2E2E2E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0" fontId="1" fillId="0" borderId="0" xfId="0" applyFont="1"/>
    <xf numFmtId="3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stprijsberekeni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p"/>
      <sheetName val="Besparing"/>
      <sheetName val="Blad1"/>
    </sheetNames>
    <sheetDataSet>
      <sheetData sheetId="0"/>
      <sheetData sheetId="1">
        <row r="9">
          <cell r="D9">
            <v>251.6795909090909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D13" sqref="D13"/>
    </sheetView>
  </sheetViews>
  <sheetFormatPr defaultRowHeight="15"/>
  <cols>
    <col min="1" max="1" width="19.42578125" customWidth="1"/>
    <col min="2" max="5" width="15.7109375" customWidth="1"/>
  </cols>
  <sheetData>
    <row r="1" spans="1:6">
      <c r="A1" t="s">
        <v>0</v>
      </c>
    </row>
    <row r="2" spans="1:6">
      <c r="A2" t="s">
        <v>1</v>
      </c>
      <c r="D2">
        <v>6</v>
      </c>
    </row>
    <row r="3" spans="1:6">
      <c r="A3" t="s">
        <v>2</v>
      </c>
      <c r="D3">
        <v>3</v>
      </c>
    </row>
    <row r="4" spans="1:6">
      <c r="A4" t="s">
        <v>3</v>
      </c>
      <c r="B4" t="s">
        <v>4</v>
      </c>
      <c r="C4">
        <v>0.6</v>
      </c>
    </row>
    <row r="5" spans="1:6">
      <c r="A5" t="s">
        <v>5</v>
      </c>
      <c r="B5" t="s">
        <v>6</v>
      </c>
      <c r="C5">
        <v>0.7</v>
      </c>
    </row>
    <row r="6" spans="1:6">
      <c r="B6" t="s">
        <v>7</v>
      </c>
      <c r="C6">
        <v>0.85</v>
      </c>
    </row>
    <row r="7" spans="1:6">
      <c r="B7" t="s">
        <v>8</v>
      </c>
      <c r="C7">
        <v>1</v>
      </c>
    </row>
    <row r="8" spans="1:6">
      <c r="B8" t="s">
        <v>9</v>
      </c>
      <c r="C8">
        <v>1</v>
      </c>
    </row>
    <row r="9" spans="1:6">
      <c r="B9" t="s">
        <v>10</v>
      </c>
      <c r="C9">
        <v>1</v>
      </c>
    </row>
    <row r="10" spans="1:6">
      <c r="B10" t="s">
        <v>11</v>
      </c>
      <c r="C10">
        <v>0.85</v>
      </c>
    </row>
    <row r="11" spans="1:6">
      <c r="B11" t="s">
        <v>12</v>
      </c>
      <c r="C11">
        <v>0.7</v>
      </c>
    </row>
    <row r="12" spans="1:6">
      <c r="B12" t="s">
        <v>11</v>
      </c>
      <c r="C12">
        <v>0.85</v>
      </c>
    </row>
    <row r="13" spans="1:6">
      <c r="A13" t="s">
        <v>29</v>
      </c>
    </row>
    <row r="15" spans="1:6">
      <c r="A15" t="s">
        <v>13</v>
      </c>
      <c r="D15" s="1">
        <f>(D2*D3)/1.65*0.85</f>
        <v>9.2727272727272734</v>
      </c>
      <c r="F15" s="2" t="s">
        <v>14</v>
      </c>
    </row>
    <row r="16" spans="1:6">
      <c r="D16" s="1"/>
      <c r="F16" s="2" t="s">
        <v>15</v>
      </c>
    </row>
    <row r="17" spans="1:6">
      <c r="A17" t="s">
        <v>16</v>
      </c>
      <c r="D17" s="3">
        <f>D15*245</f>
        <v>2271.818181818182</v>
      </c>
      <c r="E17" t="s">
        <v>17</v>
      </c>
    </row>
    <row r="18" spans="1:6">
      <c r="A18" t="s">
        <v>18</v>
      </c>
      <c r="D18" s="3">
        <f>D17*D13</f>
        <v>0</v>
      </c>
      <c r="E18" t="s">
        <v>19</v>
      </c>
      <c r="F18" s="2" t="s">
        <v>20</v>
      </c>
    </row>
    <row r="19" spans="1:6">
      <c r="D19" s="3"/>
      <c r="F19" s="2" t="s">
        <v>21</v>
      </c>
    </row>
    <row r="20" spans="1:6">
      <c r="A20" t="s">
        <v>22</v>
      </c>
      <c r="D20" s="3">
        <f>D18*0.45</f>
        <v>0</v>
      </c>
    </row>
    <row r="21" spans="1:6">
      <c r="A21" t="s">
        <v>23</v>
      </c>
      <c r="D21" s="3">
        <f>D18*2.6</f>
        <v>0</v>
      </c>
    </row>
    <row r="22" spans="1:6">
      <c r="A22" t="s">
        <v>24</v>
      </c>
      <c r="D22" s="3">
        <f>D18*0.23</f>
        <v>0</v>
      </c>
    </row>
    <row r="23" spans="1:6">
      <c r="A23" t="s">
        <v>25</v>
      </c>
    </row>
    <row r="24" spans="1:6">
      <c r="A24" t="s">
        <v>26</v>
      </c>
      <c r="D24" s="3">
        <f>[1]Besparing!D9</f>
        <v>251.6795909090909</v>
      </c>
      <c r="F24" s="2" t="s">
        <v>27</v>
      </c>
    </row>
    <row r="25" spans="1:6">
      <c r="F25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Engel</dc:creator>
  <cp:lastModifiedBy>Ronald Engel</cp:lastModifiedBy>
  <dcterms:created xsi:type="dcterms:W3CDTF">2012-03-28T17:00:54Z</dcterms:created>
  <dcterms:modified xsi:type="dcterms:W3CDTF">2012-03-28T17:13:29Z</dcterms:modified>
</cp:coreProperties>
</file>